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moto-Surf\Documents\DeskTopDocument\"/>
    </mc:Choice>
  </mc:AlternateContent>
  <xr:revisionPtr revIDLastSave="0" documentId="13_ncr:1_{C7F38507-5AA5-4778-B661-45332AB85C26}" xr6:coauthVersionLast="45" xr6:coauthVersionMax="45" xr10:uidLastSave="{00000000-0000-0000-0000-000000000000}"/>
  <bookViews>
    <workbookView xWindow="-110" yWindow="-110" windowWidth="22780" windowHeight="1466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1" i="1" l="1"/>
  <c r="H112" i="1"/>
  <c r="H110" i="1"/>
  <c r="H101" i="1"/>
  <c r="H97" i="1"/>
  <c r="H96" i="1"/>
  <c r="H81" i="1"/>
  <c r="H80" i="1"/>
  <c r="H65" i="1"/>
  <c r="H64" i="1"/>
  <c r="H49" i="1"/>
  <c r="H48" i="1"/>
  <c r="H33" i="1"/>
  <c r="H32" i="1"/>
  <c r="H17" i="1"/>
  <c r="H16" i="1"/>
  <c r="H15" i="1"/>
  <c r="H106" i="1" l="1"/>
  <c r="H94" i="1" l="1"/>
  <c r="H92" i="1"/>
  <c r="H90" i="1"/>
  <c r="H88" i="1"/>
  <c r="H86" i="1"/>
  <c r="H78" i="1"/>
  <c r="H76" i="1"/>
  <c r="H74" i="1"/>
  <c r="H72" i="1"/>
  <c r="H70" i="1"/>
  <c r="H62" i="1"/>
  <c r="H60" i="1"/>
  <c r="H58" i="1"/>
  <c r="H56" i="1"/>
  <c r="H54" i="1"/>
  <c r="H46" i="1"/>
  <c r="H44" i="1"/>
  <c r="H42" i="1"/>
  <c r="H40" i="1"/>
  <c r="H38" i="1"/>
  <c r="H30" i="1"/>
  <c r="H28" i="1"/>
  <c r="H26" i="1"/>
  <c r="H24" i="1"/>
  <c r="H22" i="1"/>
  <c r="H14" i="1"/>
  <c r="H12" i="1"/>
  <c r="H10" i="1"/>
  <c r="H8" i="1"/>
  <c r="H6" i="1"/>
  <c r="H47" i="1" l="1"/>
  <c r="H63" i="1"/>
  <c r="H79" i="1"/>
  <c r="H31" i="1"/>
  <c r="H95" i="1"/>
</calcChain>
</file>

<file path=xl/sharedStrings.xml><?xml version="1.0" encoding="utf-8"?>
<sst xmlns="http://schemas.openxmlformats.org/spreadsheetml/2006/main" count="244" uniqueCount="32">
  <si>
    <t>必要な数量を計算してみよう！</t>
    <rPh sb="0" eb="2">
      <t>ヒツヨウ</t>
    </rPh>
    <rPh sb="3" eb="5">
      <t>スウリョウ</t>
    </rPh>
    <rPh sb="6" eb="8">
      <t>ケイサン</t>
    </rPh>
    <phoneticPr fontId="1"/>
  </si>
  <si>
    <t>m</t>
    <phoneticPr fontId="1"/>
  </si>
  <si>
    <t>X</t>
    <phoneticPr fontId="1"/>
  </si>
  <si>
    <t>壁の高さ</t>
    <rPh sb="0" eb="1">
      <t>カベ</t>
    </rPh>
    <rPh sb="2" eb="3">
      <t>タカ</t>
    </rPh>
    <phoneticPr fontId="1"/>
  </si>
  <si>
    <t>=</t>
    <phoneticPr fontId="1"/>
  </si>
  <si>
    <t>開口長さ(ⅰ）</t>
    <rPh sb="0" eb="2">
      <t>カイコウ</t>
    </rPh>
    <rPh sb="2" eb="3">
      <t>ナガ</t>
    </rPh>
    <phoneticPr fontId="1"/>
  </si>
  <si>
    <t>開口の高さ</t>
    <rPh sb="0" eb="2">
      <t>カイコウ</t>
    </rPh>
    <rPh sb="3" eb="4">
      <t>タカ</t>
    </rPh>
    <phoneticPr fontId="1"/>
  </si>
  <si>
    <t>開口長さ(ⅱ）</t>
    <rPh sb="0" eb="2">
      <t>カイコウ</t>
    </rPh>
    <rPh sb="2" eb="3">
      <t>ナガ</t>
    </rPh>
    <phoneticPr fontId="1"/>
  </si>
  <si>
    <t>開口長さ(ⅲ）</t>
    <rPh sb="0" eb="2">
      <t>カイコウ</t>
    </rPh>
    <rPh sb="2" eb="3">
      <t>ナガ</t>
    </rPh>
    <phoneticPr fontId="1"/>
  </si>
  <si>
    <t>開口長さ(ⅳ）</t>
    <rPh sb="0" eb="2">
      <t>カイコウ</t>
    </rPh>
    <rPh sb="2" eb="3">
      <t>ナガ</t>
    </rPh>
    <phoneticPr fontId="1"/>
  </si>
  <si>
    <t>部屋（１）　小計</t>
    <rPh sb="0" eb="2">
      <t>ヘヤ</t>
    </rPh>
    <rPh sb="6" eb="8">
      <t>ショウケイ</t>
    </rPh>
    <phoneticPr fontId="1"/>
  </si>
  <si>
    <t>=</t>
    <phoneticPr fontId="1"/>
  </si>
  <si>
    <t>壁（１）</t>
    <rPh sb="0" eb="1">
      <t>カベ</t>
    </rPh>
    <phoneticPr fontId="1"/>
  </si>
  <si>
    <t>壁（２）</t>
    <rPh sb="0" eb="1">
      <t>カベ</t>
    </rPh>
    <phoneticPr fontId="1"/>
  </si>
  <si>
    <t>壁（３）</t>
    <rPh sb="0" eb="1">
      <t>カベ</t>
    </rPh>
    <phoneticPr fontId="1"/>
  </si>
  <si>
    <t>壁（４）</t>
    <rPh sb="0" eb="1">
      <t>カベ</t>
    </rPh>
    <phoneticPr fontId="1"/>
  </si>
  <si>
    <t>壁（５）</t>
    <rPh sb="0" eb="1">
      <t>カベ</t>
    </rPh>
    <phoneticPr fontId="1"/>
  </si>
  <si>
    <t>壁（６）</t>
    <rPh sb="0" eb="1">
      <t>カベ</t>
    </rPh>
    <phoneticPr fontId="1"/>
  </si>
  <si>
    <t>壁（６）　小計</t>
    <rPh sb="0" eb="1">
      <t>カベ</t>
    </rPh>
    <rPh sb="5" eb="7">
      <t>ショウケイ</t>
    </rPh>
    <phoneticPr fontId="1"/>
  </si>
  <si>
    <t>壁（５）　小計</t>
    <rPh sb="0" eb="1">
      <t>カベ</t>
    </rPh>
    <rPh sb="5" eb="7">
      <t>ショウケイ</t>
    </rPh>
    <phoneticPr fontId="1"/>
  </si>
  <si>
    <t>壁（４）　小計</t>
    <rPh sb="0" eb="1">
      <t>カベ</t>
    </rPh>
    <rPh sb="5" eb="7">
      <t>ショウケイ</t>
    </rPh>
    <phoneticPr fontId="1"/>
  </si>
  <si>
    <t>壁（３）　小計</t>
    <rPh sb="0" eb="1">
      <t>カベ</t>
    </rPh>
    <rPh sb="5" eb="7">
      <t>ショウケイ</t>
    </rPh>
    <phoneticPr fontId="1"/>
  </si>
  <si>
    <t>壁（２）　小計</t>
    <rPh sb="0" eb="1">
      <t>カベ</t>
    </rPh>
    <rPh sb="5" eb="7">
      <t>ショウケイ</t>
    </rPh>
    <phoneticPr fontId="1"/>
  </si>
  <si>
    <t>天井（１）</t>
    <rPh sb="0" eb="2">
      <t>テンジョウ</t>
    </rPh>
    <phoneticPr fontId="1"/>
  </si>
  <si>
    <t>天井の長さ（a）</t>
    <rPh sb="0" eb="2">
      <t>テンジョウ</t>
    </rPh>
    <rPh sb="3" eb="4">
      <t>ナガ</t>
    </rPh>
    <phoneticPr fontId="1"/>
  </si>
  <si>
    <t>壁の長さ</t>
    <rPh sb="0" eb="1">
      <t>カベ</t>
    </rPh>
    <rPh sb="2" eb="3">
      <t>ナガ</t>
    </rPh>
    <phoneticPr fontId="1"/>
  </si>
  <si>
    <t>天井の長さ（b）</t>
    <rPh sb="0" eb="2">
      <t>テンジョウ</t>
    </rPh>
    <rPh sb="3" eb="4">
      <t>ナガ</t>
    </rPh>
    <phoneticPr fontId="1"/>
  </si>
  <si>
    <t>天井（２）</t>
    <rPh sb="0" eb="2">
      <t>テンジョウ</t>
    </rPh>
    <phoneticPr fontId="1"/>
  </si>
  <si>
    <t>施工面積合計</t>
    <rPh sb="0" eb="2">
      <t>セコウ</t>
    </rPh>
    <rPh sb="2" eb="4">
      <t>メンセキ</t>
    </rPh>
    <rPh sb="4" eb="6">
      <t>ゴウケイ</t>
    </rPh>
    <phoneticPr fontId="1"/>
  </si>
  <si>
    <t>コーラルテックスを塗る部分のみご記入してください。</t>
    <rPh sb="9" eb="10">
      <t>ヌ</t>
    </rPh>
    <rPh sb="11" eb="13">
      <t>ブブン</t>
    </rPh>
    <rPh sb="16" eb="18">
      <t>キニュウ</t>
    </rPh>
    <phoneticPr fontId="1"/>
  </si>
  <si>
    <t>最少必要缶数　（15.5kg缶換算）</t>
    <rPh sb="0" eb="2">
      <t>サイショウ</t>
    </rPh>
    <rPh sb="2" eb="4">
      <t>ヒツヨウ</t>
    </rPh>
    <rPh sb="4" eb="6">
      <t>カンスウ</t>
    </rPh>
    <rPh sb="14" eb="15">
      <t>カン</t>
    </rPh>
    <rPh sb="15" eb="17">
      <t>カンサン</t>
    </rPh>
    <phoneticPr fontId="1"/>
  </si>
  <si>
    <t>最大必要缶数　（15.5kg缶換算）</t>
    <rPh sb="0" eb="1">
      <t>サイ</t>
    </rPh>
    <rPh sb="1" eb="2">
      <t>ダイ</t>
    </rPh>
    <rPh sb="2" eb="4">
      <t>ヒツヨウ</t>
    </rPh>
    <rPh sb="4" eb="6">
      <t>カンスウ</t>
    </rPh>
    <rPh sb="14" eb="15">
      <t>カン</t>
    </rPh>
    <rPh sb="15" eb="17">
      <t>カンサン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</si>
</sst>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>
      <alignment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4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3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"/>
  <sheetViews>
    <sheetView showZeros="0" tabSelected="1" topLeftCell="A76" workbookViewId="0">
      <selection activeCell="M86" sqref="M86"/>
    </sheetView>
  </sheetViews>
  <sheetFormatPr defaultRowHeight="13" x14ac:dyDescent="0.2"/>
  <cols>
    <col min="1" max="1" width="2.36328125" customWidth="1"/>
    <col min="3" max="4" width="2.6328125" customWidth="1"/>
    <col min="6" max="7" width="2.6328125" customWidth="1"/>
    <col min="8" max="8" width="7.7265625" customWidth="1"/>
    <col min="9" max="9" width="4" customWidth="1"/>
  </cols>
  <sheetData>
    <row r="1" spans="1:9" ht="16.5" x14ac:dyDescent="0.2">
      <c r="A1" s="6" t="s">
        <v>0</v>
      </c>
    </row>
    <row r="2" spans="1:9" ht="16.5" x14ac:dyDescent="0.2">
      <c r="A2" s="6"/>
    </row>
    <row r="3" spans="1:9" x14ac:dyDescent="0.2">
      <c r="A3" s="9" t="s">
        <v>29</v>
      </c>
      <c r="G3" s="1"/>
    </row>
    <row r="4" spans="1:9" x14ac:dyDescent="0.2">
      <c r="A4" s="7" t="s">
        <v>12</v>
      </c>
      <c r="B4" s="2"/>
      <c r="C4" s="2"/>
      <c r="D4" s="2"/>
      <c r="E4" s="2"/>
      <c r="F4" s="2"/>
      <c r="G4" s="3"/>
      <c r="H4" s="2"/>
      <c r="I4" s="2"/>
    </row>
    <row r="5" spans="1:9" x14ac:dyDescent="0.2">
      <c r="A5" s="2"/>
      <c r="B5" s="2" t="s">
        <v>25</v>
      </c>
      <c r="C5" s="2"/>
      <c r="D5" s="2"/>
      <c r="E5" s="2" t="s">
        <v>3</v>
      </c>
      <c r="F5" s="2"/>
      <c r="G5" s="3"/>
      <c r="H5" s="2"/>
      <c r="I5" s="2"/>
    </row>
    <row r="6" spans="1:9" x14ac:dyDescent="0.2">
      <c r="A6" s="2"/>
      <c r="B6" s="11"/>
      <c r="C6" s="2" t="s">
        <v>1</v>
      </c>
      <c r="D6" s="2" t="s">
        <v>2</v>
      </c>
      <c r="E6" s="11"/>
      <c r="F6" s="2" t="s">
        <v>1</v>
      </c>
      <c r="G6" s="3" t="s">
        <v>4</v>
      </c>
      <c r="H6" s="2">
        <f>INT((B6*E6)*100+0.5)/100</f>
        <v>0</v>
      </c>
      <c r="I6" s="2"/>
    </row>
    <row r="7" spans="1:9" x14ac:dyDescent="0.2">
      <c r="A7" s="2"/>
      <c r="B7" s="2" t="s">
        <v>5</v>
      </c>
      <c r="C7" s="2"/>
      <c r="D7" s="2"/>
      <c r="E7" s="2" t="s">
        <v>6</v>
      </c>
      <c r="F7" s="2"/>
      <c r="G7" s="3"/>
      <c r="H7" s="2"/>
      <c r="I7" s="2"/>
    </row>
    <row r="8" spans="1:9" x14ac:dyDescent="0.2">
      <c r="A8" s="2"/>
      <c r="B8" s="11">
        <v>0</v>
      </c>
      <c r="C8" s="2" t="s">
        <v>1</v>
      </c>
      <c r="D8" s="2" t="s">
        <v>2</v>
      </c>
      <c r="E8" s="11">
        <v>0</v>
      </c>
      <c r="F8" s="2" t="s">
        <v>1</v>
      </c>
      <c r="G8" s="3" t="s">
        <v>4</v>
      </c>
      <c r="H8" s="2">
        <f>INT((B8*E8)*100+0.5)/100</f>
        <v>0</v>
      </c>
      <c r="I8" s="2"/>
    </row>
    <row r="9" spans="1:9" x14ac:dyDescent="0.2">
      <c r="A9" s="2"/>
      <c r="B9" s="2" t="s">
        <v>7</v>
      </c>
      <c r="C9" s="2"/>
      <c r="D9" s="2"/>
      <c r="E9" s="2" t="s">
        <v>6</v>
      </c>
      <c r="F9" s="2"/>
      <c r="G9" s="3"/>
      <c r="H9" s="2"/>
      <c r="I9" s="2"/>
    </row>
    <row r="10" spans="1:9" x14ac:dyDescent="0.2">
      <c r="A10" s="2"/>
      <c r="B10" s="11">
        <v>0</v>
      </c>
      <c r="C10" s="2" t="s">
        <v>1</v>
      </c>
      <c r="D10" s="2" t="s">
        <v>2</v>
      </c>
      <c r="E10" s="11">
        <v>0</v>
      </c>
      <c r="F10" s="2" t="s">
        <v>1</v>
      </c>
      <c r="G10" s="3" t="s">
        <v>4</v>
      </c>
      <c r="H10" s="2">
        <f>INT((B10*E10)*100+0.5)/100</f>
        <v>0</v>
      </c>
      <c r="I10" s="2"/>
    </row>
    <row r="11" spans="1:9" x14ac:dyDescent="0.2">
      <c r="A11" s="2"/>
      <c r="B11" s="2" t="s">
        <v>8</v>
      </c>
      <c r="C11" s="2"/>
      <c r="D11" s="2"/>
      <c r="E11" s="2" t="s">
        <v>6</v>
      </c>
      <c r="F11" s="2"/>
      <c r="G11" s="3"/>
      <c r="H11" s="2"/>
      <c r="I11" s="2"/>
    </row>
    <row r="12" spans="1:9" x14ac:dyDescent="0.2">
      <c r="A12" s="2"/>
      <c r="B12" s="11">
        <v>0</v>
      </c>
      <c r="C12" s="2" t="s">
        <v>1</v>
      </c>
      <c r="D12" s="2" t="s">
        <v>2</v>
      </c>
      <c r="E12" s="11">
        <v>0</v>
      </c>
      <c r="F12" s="2" t="s">
        <v>1</v>
      </c>
      <c r="G12" s="3" t="s">
        <v>4</v>
      </c>
      <c r="H12" s="2">
        <f>INT((B12*E12)*100+0.5)/100</f>
        <v>0</v>
      </c>
      <c r="I12" s="2"/>
    </row>
    <row r="13" spans="1:9" x14ac:dyDescent="0.2">
      <c r="A13" s="2"/>
      <c r="B13" s="2" t="s">
        <v>9</v>
      </c>
      <c r="C13" s="2"/>
      <c r="D13" s="2"/>
      <c r="E13" s="2" t="s">
        <v>6</v>
      </c>
      <c r="F13" s="2"/>
      <c r="G13" s="3"/>
      <c r="H13" s="2"/>
      <c r="I13" s="2"/>
    </row>
    <row r="14" spans="1:9" x14ac:dyDescent="0.2">
      <c r="A14" s="2"/>
      <c r="B14" s="11">
        <v>0</v>
      </c>
      <c r="C14" s="2" t="s">
        <v>1</v>
      </c>
      <c r="D14" s="2" t="s">
        <v>2</v>
      </c>
      <c r="E14" s="11">
        <v>0</v>
      </c>
      <c r="F14" s="2" t="s">
        <v>1</v>
      </c>
      <c r="G14" s="3" t="s">
        <v>4</v>
      </c>
      <c r="H14" s="2">
        <f>INT((B14*E14)*100+0.5)/100</f>
        <v>0</v>
      </c>
      <c r="I14" s="2"/>
    </row>
    <row r="15" spans="1:9" x14ac:dyDescent="0.2">
      <c r="A15" s="2"/>
      <c r="B15" s="13" t="s">
        <v>10</v>
      </c>
      <c r="C15" s="13"/>
      <c r="D15" s="13"/>
      <c r="E15" s="13"/>
      <c r="F15" s="13"/>
      <c r="G15" s="3" t="s">
        <v>11</v>
      </c>
      <c r="H15" s="5">
        <f>H6-SUM(H8:H14)</f>
        <v>0</v>
      </c>
      <c r="I15" s="2"/>
    </row>
    <row r="16" spans="1:9" x14ac:dyDescent="0.2">
      <c r="A16" s="13" t="s">
        <v>30</v>
      </c>
      <c r="B16" s="13"/>
      <c r="C16" s="13"/>
      <c r="D16" s="13"/>
      <c r="E16" s="13"/>
      <c r="F16" s="13"/>
      <c r="G16" s="3" t="s">
        <v>11</v>
      </c>
      <c r="H16" s="5">
        <f>INT(H15/15.5+0.5)</f>
        <v>0</v>
      </c>
      <c r="I16" s="2"/>
    </row>
    <row r="17" spans="1:9" x14ac:dyDescent="0.2">
      <c r="A17" s="13" t="s">
        <v>31</v>
      </c>
      <c r="B17" s="13"/>
      <c r="C17" s="13"/>
      <c r="D17" s="13"/>
      <c r="E17" s="13"/>
      <c r="F17" s="13"/>
      <c r="G17" s="3" t="s">
        <v>11</v>
      </c>
      <c r="H17" s="5">
        <f>INT(H15/7.75+0.5)</f>
        <v>0</v>
      </c>
      <c r="I17" s="2"/>
    </row>
    <row r="18" spans="1:9" ht="7.5" customHeight="1" x14ac:dyDescent="0.2">
      <c r="A18" s="2"/>
      <c r="B18" s="2"/>
      <c r="C18" s="2"/>
      <c r="D18" s="2"/>
      <c r="E18" s="2"/>
      <c r="F18" s="2"/>
      <c r="G18" s="2"/>
      <c r="H18" s="2"/>
      <c r="I18" s="2"/>
    </row>
    <row r="20" spans="1:9" x14ac:dyDescent="0.2">
      <c r="A20" s="7" t="s">
        <v>13</v>
      </c>
      <c r="B20" s="2"/>
      <c r="C20" s="2"/>
      <c r="D20" s="2"/>
      <c r="E20" s="2"/>
      <c r="F20" s="2"/>
      <c r="G20" s="3"/>
      <c r="H20" s="2"/>
      <c r="I20" s="2"/>
    </row>
    <row r="21" spans="1:9" x14ac:dyDescent="0.2">
      <c r="A21" s="2"/>
      <c r="B21" s="2" t="s">
        <v>25</v>
      </c>
      <c r="C21" s="2"/>
      <c r="D21" s="2"/>
      <c r="E21" s="2" t="s">
        <v>3</v>
      </c>
      <c r="F21" s="2"/>
      <c r="G21" s="3"/>
      <c r="H21" s="2"/>
      <c r="I21" s="2"/>
    </row>
    <row r="22" spans="1:9" x14ac:dyDescent="0.2">
      <c r="A22" s="2"/>
      <c r="B22" s="11">
        <v>0</v>
      </c>
      <c r="C22" s="2" t="s">
        <v>1</v>
      </c>
      <c r="D22" s="2" t="s">
        <v>2</v>
      </c>
      <c r="E22" s="11">
        <v>0</v>
      </c>
      <c r="F22" s="2" t="s">
        <v>1</v>
      </c>
      <c r="G22" s="3" t="s">
        <v>4</v>
      </c>
      <c r="H22" s="2">
        <f>INT((B22*E22)*100+0.5)/100</f>
        <v>0</v>
      </c>
      <c r="I22" s="2"/>
    </row>
    <row r="23" spans="1:9" x14ac:dyDescent="0.2">
      <c r="A23" s="2"/>
      <c r="B23" s="2" t="s">
        <v>5</v>
      </c>
      <c r="C23" s="2"/>
      <c r="D23" s="2"/>
      <c r="E23" s="2" t="s">
        <v>6</v>
      </c>
      <c r="F23" s="2"/>
      <c r="G23" s="3"/>
      <c r="H23" s="2"/>
      <c r="I23" s="2"/>
    </row>
    <row r="24" spans="1:9" x14ac:dyDescent="0.2">
      <c r="A24" s="2"/>
      <c r="B24" s="11">
        <v>0</v>
      </c>
      <c r="C24" s="2" t="s">
        <v>1</v>
      </c>
      <c r="D24" s="2" t="s">
        <v>2</v>
      </c>
      <c r="E24" s="11">
        <v>0</v>
      </c>
      <c r="F24" s="2" t="s">
        <v>1</v>
      </c>
      <c r="G24" s="3" t="s">
        <v>4</v>
      </c>
      <c r="H24" s="2">
        <f>INT((B24*E24)*100+0.5)/100</f>
        <v>0</v>
      </c>
      <c r="I24" s="2"/>
    </row>
    <row r="25" spans="1:9" x14ac:dyDescent="0.2">
      <c r="A25" s="2"/>
      <c r="B25" s="2" t="s">
        <v>7</v>
      </c>
      <c r="C25" s="2"/>
      <c r="D25" s="2"/>
      <c r="E25" s="2" t="s">
        <v>6</v>
      </c>
      <c r="F25" s="2"/>
      <c r="G25" s="3"/>
      <c r="H25" s="2"/>
      <c r="I25" s="2"/>
    </row>
    <row r="26" spans="1:9" x14ac:dyDescent="0.2">
      <c r="A26" s="2"/>
      <c r="B26" s="11">
        <v>0</v>
      </c>
      <c r="C26" s="2" t="s">
        <v>1</v>
      </c>
      <c r="D26" s="2" t="s">
        <v>2</v>
      </c>
      <c r="E26" s="11">
        <v>0</v>
      </c>
      <c r="F26" s="2" t="s">
        <v>1</v>
      </c>
      <c r="G26" s="3" t="s">
        <v>4</v>
      </c>
      <c r="H26" s="2">
        <f>INT((B26*E26)*100+0.5)/100</f>
        <v>0</v>
      </c>
      <c r="I26" s="2"/>
    </row>
    <row r="27" spans="1:9" x14ac:dyDescent="0.2">
      <c r="A27" s="2"/>
      <c r="B27" s="2" t="s">
        <v>8</v>
      </c>
      <c r="C27" s="2"/>
      <c r="D27" s="2"/>
      <c r="E27" s="2" t="s">
        <v>6</v>
      </c>
      <c r="F27" s="2"/>
      <c r="G27" s="3"/>
      <c r="H27" s="2"/>
      <c r="I27" s="2"/>
    </row>
    <row r="28" spans="1:9" x14ac:dyDescent="0.2">
      <c r="A28" s="2"/>
      <c r="B28" s="11">
        <v>0</v>
      </c>
      <c r="C28" s="2" t="s">
        <v>1</v>
      </c>
      <c r="D28" s="2" t="s">
        <v>2</v>
      </c>
      <c r="E28" s="11">
        <v>0</v>
      </c>
      <c r="F28" s="2" t="s">
        <v>1</v>
      </c>
      <c r="G28" s="3" t="s">
        <v>4</v>
      </c>
      <c r="H28" s="2">
        <f>INT((B28*E28)*100+0.5)/100</f>
        <v>0</v>
      </c>
      <c r="I28" s="2"/>
    </row>
    <row r="29" spans="1:9" x14ac:dyDescent="0.2">
      <c r="A29" s="2"/>
      <c r="B29" s="2" t="s">
        <v>9</v>
      </c>
      <c r="C29" s="2"/>
      <c r="D29" s="2"/>
      <c r="E29" s="2" t="s">
        <v>6</v>
      </c>
      <c r="F29" s="2"/>
      <c r="G29" s="3"/>
      <c r="H29" s="2"/>
      <c r="I29" s="2"/>
    </row>
    <row r="30" spans="1:9" x14ac:dyDescent="0.2">
      <c r="A30" s="2"/>
      <c r="B30" s="11">
        <v>0</v>
      </c>
      <c r="C30" s="2" t="s">
        <v>1</v>
      </c>
      <c r="D30" s="2" t="s">
        <v>2</v>
      </c>
      <c r="E30" s="11">
        <v>0</v>
      </c>
      <c r="F30" s="2" t="s">
        <v>1</v>
      </c>
      <c r="G30" s="3" t="s">
        <v>4</v>
      </c>
      <c r="H30" s="2">
        <f>INT((B30*E30)*100+0.5)/100</f>
        <v>0</v>
      </c>
      <c r="I30" s="2"/>
    </row>
    <row r="31" spans="1:9" x14ac:dyDescent="0.2">
      <c r="A31" s="2"/>
      <c r="B31" s="13" t="s">
        <v>22</v>
      </c>
      <c r="C31" s="13"/>
      <c r="D31" s="13"/>
      <c r="E31" s="13"/>
      <c r="F31" s="13"/>
      <c r="G31" s="3" t="s">
        <v>11</v>
      </c>
      <c r="H31" s="5">
        <f>H22-SUM(H24:H30)</f>
        <v>0</v>
      </c>
      <c r="I31" s="2"/>
    </row>
    <row r="32" spans="1:9" x14ac:dyDescent="0.2">
      <c r="A32" s="13" t="s">
        <v>30</v>
      </c>
      <c r="B32" s="13"/>
      <c r="C32" s="13"/>
      <c r="D32" s="13"/>
      <c r="E32" s="13"/>
      <c r="F32" s="13"/>
      <c r="G32" s="10" t="s">
        <v>4</v>
      </c>
      <c r="H32" s="5">
        <f>INT(H31/15.5+0.5)</f>
        <v>0</v>
      </c>
      <c r="I32" s="2"/>
    </row>
    <row r="33" spans="1:9" x14ac:dyDescent="0.2">
      <c r="A33" s="13" t="s">
        <v>31</v>
      </c>
      <c r="B33" s="13"/>
      <c r="C33" s="13"/>
      <c r="D33" s="13"/>
      <c r="E33" s="13"/>
      <c r="F33" s="13"/>
      <c r="G33" s="10" t="s">
        <v>4</v>
      </c>
      <c r="H33" s="5">
        <f>INT(H31/7.75+0.5)</f>
        <v>0</v>
      </c>
      <c r="I33" s="2"/>
    </row>
    <row r="34" spans="1:9" ht="7.5" customHeight="1" x14ac:dyDescent="0.2">
      <c r="A34" s="2"/>
      <c r="B34" s="2"/>
      <c r="C34" s="2"/>
      <c r="D34" s="2"/>
      <c r="E34" s="2"/>
      <c r="F34" s="2"/>
      <c r="G34" s="2"/>
      <c r="H34" s="2"/>
      <c r="I34" s="2"/>
    </row>
    <row r="36" spans="1:9" x14ac:dyDescent="0.2">
      <c r="A36" s="7" t="s">
        <v>14</v>
      </c>
      <c r="B36" s="2"/>
      <c r="C36" s="2"/>
      <c r="D36" s="2"/>
      <c r="E36" s="2"/>
      <c r="F36" s="2"/>
      <c r="G36" s="3"/>
      <c r="H36" s="2"/>
      <c r="I36" s="2"/>
    </row>
    <row r="37" spans="1:9" x14ac:dyDescent="0.2">
      <c r="A37" s="2"/>
      <c r="B37" s="2" t="s">
        <v>25</v>
      </c>
      <c r="C37" s="2"/>
      <c r="D37" s="2"/>
      <c r="E37" s="2" t="s">
        <v>3</v>
      </c>
      <c r="F37" s="2"/>
      <c r="G37" s="3"/>
      <c r="H37" s="2"/>
      <c r="I37" s="2"/>
    </row>
    <row r="38" spans="1:9" x14ac:dyDescent="0.2">
      <c r="A38" s="2"/>
      <c r="B38" s="11">
        <v>0</v>
      </c>
      <c r="C38" s="2" t="s">
        <v>1</v>
      </c>
      <c r="D38" s="2" t="s">
        <v>2</v>
      </c>
      <c r="E38" s="11">
        <v>0</v>
      </c>
      <c r="F38" s="2" t="s">
        <v>1</v>
      </c>
      <c r="G38" s="3" t="s">
        <v>4</v>
      </c>
      <c r="H38" s="2">
        <f>INT((B38*E38)*100+0.5)/100</f>
        <v>0</v>
      </c>
      <c r="I38" s="2"/>
    </row>
    <row r="39" spans="1:9" x14ac:dyDescent="0.2">
      <c r="A39" s="2"/>
      <c r="B39" s="2" t="s">
        <v>5</v>
      </c>
      <c r="C39" s="2"/>
      <c r="D39" s="2"/>
      <c r="E39" s="2" t="s">
        <v>6</v>
      </c>
      <c r="F39" s="2"/>
      <c r="G39" s="3"/>
      <c r="H39" s="2"/>
      <c r="I39" s="2"/>
    </row>
    <row r="40" spans="1:9" x14ac:dyDescent="0.2">
      <c r="A40" s="2"/>
      <c r="B40" s="11">
        <v>0</v>
      </c>
      <c r="C40" s="2" t="s">
        <v>1</v>
      </c>
      <c r="D40" s="2" t="s">
        <v>2</v>
      </c>
      <c r="E40" s="11">
        <v>0</v>
      </c>
      <c r="F40" s="2" t="s">
        <v>1</v>
      </c>
      <c r="G40" s="3" t="s">
        <v>4</v>
      </c>
      <c r="H40" s="2">
        <f>INT((B40*E40)*100+0.5)/100</f>
        <v>0</v>
      </c>
      <c r="I40" s="2"/>
    </row>
    <row r="41" spans="1:9" x14ac:dyDescent="0.2">
      <c r="A41" s="2"/>
      <c r="B41" s="2" t="s">
        <v>7</v>
      </c>
      <c r="C41" s="2"/>
      <c r="D41" s="2"/>
      <c r="E41" s="2" t="s">
        <v>6</v>
      </c>
      <c r="F41" s="2"/>
      <c r="G41" s="3"/>
      <c r="H41" s="2"/>
      <c r="I41" s="2"/>
    </row>
    <row r="42" spans="1:9" x14ac:dyDescent="0.2">
      <c r="A42" s="2"/>
      <c r="B42" s="11">
        <v>0</v>
      </c>
      <c r="C42" s="2" t="s">
        <v>1</v>
      </c>
      <c r="D42" s="2" t="s">
        <v>2</v>
      </c>
      <c r="E42" s="11">
        <v>0</v>
      </c>
      <c r="F42" s="2" t="s">
        <v>1</v>
      </c>
      <c r="G42" s="3" t="s">
        <v>4</v>
      </c>
      <c r="H42" s="2">
        <f>INT((B42*E42)*100+0.5)/100</f>
        <v>0</v>
      </c>
      <c r="I42" s="2"/>
    </row>
    <row r="43" spans="1:9" x14ac:dyDescent="0.2">
      <c r="A43" s="2"/>
      <c r="B43" s="2" t="s">
        <v>8</v>
      </c>
      <c r="C43" s="2"/>
      <c r="D43" s="2"/>
      <c r="E43" s="2" t="s">
        <v>6</v>
      </c>
      <c r="F43" s="2"/>
      <c r="G43" s="3"/>
      <c r="H43" s="2"/>
      <c r="I43" s="2"/>
    </row>
    <row r="44" spans="1:9" x14ac:dyDescent="0.2">
      <c r="A44" s="2"/>
      <c r="B44" s="11">
        <v>0</v>
      </c>
      <c r="C44" s="2" t="s">
        <v>1</v>
      </c>
      <c r="D44" s="2" t="s">
        <v>2</v>
      </c>
      <c r="E44" s="11">
        <v>0</v>
      </c>
      <c r="F44" s="2" t="s">
        <v>1</v>
      </c>
      <c r="G44" s="3" t="s">
        <v>4</v>
      </c>
      <c r="H44" s="2">
        <f>INT((B44*E44)*100+0.5)/100</f>
        <v>0</v>
      </c>
      <c r="I44" s="2"/>
    </row>
    <row r="45" spans="1:9" x14ac:dyDescent="0.2">
      <c r="A45" s="2"/>
      <c r="B45" s="2" t="s">
        <v>9</v>
      </c>
      <c r="C45" s="2"/>
      <c r="D45" s="2"/>
      <c r="E45" s="2" t="s">
        <v>6</v>
      </c>
      <c r="F45" s="2"/>
      <c r="G45" s="3"/>
      <c r="H45" s="2"/>
      <c r="I45" s="2"/>
    </row>
    <row r="46" spans="1:9" x14ac:dyDescent="0.2">
      <c r="A46" s="2"/>
      <c r="B46" s="11">
        <v>0</v>
      </c>
      <c r="C46" s="2" t="s">
        <v>1</v>
      </c>
      <c r="D46" s="2" t="s">
        <v>2</v>
      </c>
      <c r="E46" s="11">
        <v>0</v>
      </c>
      <c r="F46" s="2" t="s">
        <v>1</v>
      </c>
      <c r="G46" s="3" t="s">
        <v>4</v>
      </c>
      <c r="H46" s="2">
        <f>INT((B46*E46)*100+0.5)/100</f>
        <v>0</v>
      </c>
      <c r="I46" s="2"/>
    </row>
    <row r="47" spans="1:9" x14ac:dyDescent="0.2">
      <c r="A47" s="2"/>
      <c r="B47" s="13" t="s">
        <v>21</v>
      </c>
      <c r="C47" s="13"/>
      <c r="D47" s="13"/>
      <c r="E47" s="13"/>
      <c r="F47" s="13"/>
      <c r="G47" s="3" t="s">
        <v>11</v>
      </c>
      <c r="H47" s="5">
        <f>H38-SUM(H40:H46)</f>
        <v>0</v>
      </c>
      <c r="I47" s="2"/>
    </row>
    <row r="48" spans="1:9" x14ac:dyDescent="0.2">
      <c r="A48" s="13" t="s">
        <v>30</v>
      </c>
      <c r="B48" s="13"/>
      <c r="C48" s="13"/>
      <c r="D48" s="13"/>
      <c r="E48" s="13"/>
      <c r="F48" s="13"/>
      <c r="G48" s="10" t="s">
        <v>4</v>
      </c>
      <c r="H48" s="5">
        <f>INT(H47/15.5+0.5)</f>
        <v>0</v>
      </c>
      <c r="I48" s="2"/>
    </row>
    <row r="49" spans="1:9" x14ac:dyDescent="0.2">
      <c r="A49" s="13" t="s">
        <v>31</v>
      </c>
      <c r="B49" s="13"/>
      <c r="C49" s="13"/>
      <c r="D49" s="13"/>
      <c r="E49" s="13"/>
      <c r="F49" s="13"/>
      <c r="G49" s="10" t="s">
        <v>4</v>
      </c>
      <c r="H49" s="5">
        <f>INT(H47/7.75+0.5)</f>
        <v>0</v>
      </c>
      <c r="I49" s="2"/>
    </row>
    <row r="50" spans="1:9" ht="7.5" customHeight="1" x14ac:dyDescent="0.2">
      <c r="A50" s="2"/>
      <c r="B50" s="2"/>
      <c r="C50" s="2"/>
      <c r="D50" s="2"/>
      <c r="E50" s="2"/>
      <c r="F50" s="2"/>
      <c r="G50" s="2"/>
      <c r="H50" s="2"/>
      <c r="I50" s="2"/>
    </row>
    <row r="52" spans="1:9" x14ac:dyDescent="0.2">
      <c r="A52" s="7" t="s">
        <v>15</v>
      </c>
      <c r="B52" s="2"/>
      <c r="C52" s="2"/>
      <c r="D52" s="2"/>
      <c r="E52" s="2"/>
      <c r="F52" s="2"/>
      <c r="G52" s="3"/>
      <c r="H52" s="2"/>
      <c r="I52" s="2"/>
    </row>
    <row r="53" spans="1:9" x14ac:dyDescent="0.2">
      <c r="A53" s="2"/>
      <c r="B53" s="2" t="s">
        <v>25</v>
      </c>
      <c r="C53" s="2"/>
      <c r="D53" s="2"/>
      <c r="E53" s="2" t="s">
        <v>3</v>
      </c>
      <c r="F53" s="2"/>
      <c r="G53" s="3"/>
      <c r="H53" s="2"/>
      <c r="I53" s="2"/>
    </row>
    <row r="54" spans="1:9" x14ac:dyDescent="0.2">
      <c r="A54" s="2"/>
      <c r="B54" s="11">
        <v>0</v>
      </c>
      <c r="C54" s="2" t="s">
        <v>1</v>
      </c>
      <c r="D54" s="2" t="s">
        <v>2</v>
      </c>
      <c r="E54" s="11">
        <v>0</v>
      </c>
      <c r="F54" s="2" t="s">
        <v>1</v>
      </c>
      <c r="G54" s="3" t="s">
        <v>4</v>
      </c>
      <c r="H54" s="2">
        <f>INT((B54*E54)*100+0.5)/100</f>
        <v>0</v>
      </c>
      <c r="I54" s="2"/>
    </row>
    <row r="55" spans="1:9" x14ac:dyDescent="0.2">
      <c r="A55" s="2"/>
      <c r="B55" s="2" t="s">
        <v>5</v>
      </c>
      <c r="C55" s="2"/>
      <c r="D55" s="2"/>
      <c r="E55" s="2" t="s">
        <v>6</v>
      </c>
      <c r="F55" s="2"/>
      <c r="G55" s="3"/>
      <c r="H55" s="2"/>
      <c r="I55" s="2"/>
    </row>
    <row r="56" spans="1:9" x14ac:dyDescent="0.2">
      <c r="A56" s="2"/>
      <c r="B56" s="11">
        <v>0</v>
      </c>
      <c r="C56" s="2" t="s">
        <v>1</v>
      </c>
      <c r="D56" s="2" t="s">
        <v>2</v>
      </c>
      <c r="E56" s="11">
        <v>0</v>
      </c>
      <c r="F56" s="2" t="s">
        <v>1</v>
      </c>
      <c r="G56" s="3" t="s">
        <v>4</v>
      </c>
      <c r="H56" s="2">
        <f>INT((B56*E56)*100+0.5)/100</f>
        <v>0</v>
      </c>
      <c r="I56" s="2"/>
    </row>
    <row r="57" spans="1:9" x14ac:dyDescent="0.2">
      <c r="A57" s="2"/>
      <c r="B57" s="2" t="s">
        <v>7</v>
      </c>
      <c r="C57" s="2"/>
      <c r="D57" s="2"/>
      <c r="E57" s="2" t="s">
        <v>6</v>
      </c>
      <c r="F57" s="2"/>
      <c r="G57" s="3"/>
      <c r="H57" s="2"/>
      <c r="I57" s="2"/>
    </row>
    <row r="58" spans="1:9" x14ac:dyDescent="0.2">
      <c r="A58" s="2"/>
      <c r="B58" s="11">
        <v>0</v>
      </c>
      <c r="C58" s="2" t="s">
        <v>1</v>
      </c>
      <c r="D58" s="2" t="s">
        <v>2</v>
      </c>
      <c r="E58" s="11">
        <v>0</v>
      </c>
      <c r="F58" s="2" t="s">
        <v>1</v>
      </c>
      <c r="G58" s="3" t="s">
        <v>4</v>
      </c>
      <c r="H58" s="2">
        <f>INT((B58*E58)*100+0.5)/100</f>
        <v>0</v>
      </c>
      <c r="I58" s="2"/>
    </row>
    <row r="59" spans="1:9" x14ac:dyDescent="0.2">
      <c r="A59" s="2"/>
      <c r="B59" s="2" t="s">
        <v>8</v>
      </c>
      <c r="C59" s="2"/>
      <c r="D59" s="2"/>
      <c r="E59" s="2" t="s">
        <v>6</v>
      </c>
      <c r="F59" s="2"/>
      <c r="G59" s="3"/>
      <c r="H59" s="2"/>
      <c r="I59" s="2"/>
    </row>
    <row r="60" spans="1:9" x14ac:dyDescent="0.2">
      <c r="A60" s="2"/>
      <c r="B60" s="11">
        <v>0</v>
      </c>
      <c r="C60" s="2" t="s">
        <v>1</v>
      </c>
      <c r="D60" s="2" t="s">
        <v>2</v>
      </c>
      <c r="E60">
        <v>0</v>
      </c>
      <c r="F60" s="2" t="s">
        <v>1</v>
      </c>
      <c r="G60" s="3" t="s">
        <v>4</v>
      </c>
      <c r="H60" s="2">
        <f>INT((B60*E60)*100+0.5)/100</f>
        <v>0</v>
      </c>
      <c r="I60" s="2"/>
    </row>
    <row r="61" spans="1:9" x14ac:dyDescent="0.2">
      <c r="A61" s="2"/>
      <c r="B61" s="2" t="s">
        <v>9</v>
      </c>
      <c r="C61" s="2"/>
      <c r="D61" s="2"/>
      <c r="E61" s="2" t="s">
        <v>6</v>
      </c>
      <c r="F61" s="2"/>
      <c r="G61" s="3"/>
      <c r="H61" s="2"/>
      <c r="I61" s="2"/>
    </row>
    <row r="62" spans="1:9" x14ac:dyDescent="0.2">
      <c r="A62" s="2"/>
      <c r="B62" s="11">
        <v>0</v>
      </c>
      <c r="C62" s="2" t="s">
        <v>1</v>
      </c>
      <c r="D62" s="2" t="s">
        <v>2</v>
      </c>
      <c r="E62" s="11">
        <v>0</v>
      </c>
      <c r="F62" s="2" t="s">
        <v>1</v>
      </c>
      <c r="G62" s="3" t="s">
        <v>4</v>
      </c>
      <c r="H62" s="2">
        <f>INT((B62*E62)*100+0.5)/100</f>
        <v>0</v>
      </c>
      <c r="I62" s="2"/>
    </row>
    <row r="63" spans="1:9" x14ac:dyDescent="0.2">
      <c r="A63" s="2"/>
      <c r="B63" s="13" t="s">
        <v>20</v>
      </c>
      <c r="C63" s="13"/>
      <c r="D63" s="13"/>
      <c r="E63" s="13"/>
      <c r="F63" s="13"/>
      <c r="G63" s="3" t="s">
        <v>11</v>
      </c>
      <c r="H63" s="5">
        <f>H54-SUM(H56:H62)</f>
        <v>0</v>
      </c>
      <c r="I63" s="2"/>
    </row>
    <row r="64" spans="1:9" x14ac:dyDescent="0.2">
      <c r="A64" s="13" t="s">
        <v>30</v>
      </c>
      <c r="B64" s="13"/>
      <c r="C64" s="13"/>
      <c r="D64" s="13"/>
      <c r="E64" s="13"/>
      <c r="F64" s="13"/>
      <c r="G64" s="10" t="s">
        <v>4</v>
      </c>
      <c r="H64" s="5">
        <f>INT(H63/15.5+0.5)</f>
        <v>0</v>
      </c>
      <c r="I64" s="2"/>
    </row>
    <row r="65" spans="1:9" x14ac:dyDescent="0.2">
      <c r="A65" s="13" t="s">
        <v>31</v>
      </c>
      <c r="B65" s="13"/>
      <c r="C65" s="13"/>
      <c r="D65" s="13"/>
      <c r="E65" s="13"/>
      <c r="F65" s="13"/>
      <c r="G65" s="10" t="s">
        <v>4</v>
      </c>
      <c r="H65" s="5">
        <f>INT(H63/7.75+0.5)</f>
        <v>0</v>
      </c>
      <c r="I65" s="2"/>
    </row>
    <row r="66" spans="1:9" ht="7.5" customHeight="1" x14ac:dyDescent="0.2">
      <c r="A66" s="2"/>
      <c r="B66" s="2"/>
      <c r="C66" s="2"/>
      <c r="D66" s="2"/>
      <c r="E66" s="2"/>
      <c r="F66" s="2"/>
      <c r="G66" s="2"/>
      <c r="H66" s="2"/>
      <c r="I66" s="2"/>
    </row>
    <row r="68" spans="1:9" x14ac:dyDescent="0.2">
      <c r="A68" s="7" t="s">
        <v>16</v>
      </c>
      <c r="B68" s="2"/>
      <c r="C68" s="2"/>
      <c r="D68" s="2"/>
      <c r="E68" s="2"/>
      <c r="F68" s="2"/>
      <c r="G68" s="3"/>
      <c r="H68" s="2"/>
      <c r="I68" s="2"/>
    </row>
    <row r="69" spans="1:9" x14ac:dyDescent="0.2">
      <c r="A69" s="2"/>
      <c r="B69" s="2" t="s">
        <v>25</v>
      </c>
      <c r="C69" s="2"/>
      <c r="D69" s="2"/>
      <c r="E69" s="2" t="s">
        <v>3</v>
      </c>
      <c r="F69" s="2"/>
      <c r="G69" s="3"/>
      <c r="H69" s="2"/>
      <c r="I69" s="2"/>
    </row>
    <row r="70" spans="1:9" x14ac:dyDescent="0.2">
      <c r="A70" s="2"/>
      <c r="B70" s="11">
        <v>0</v>
      </c>
      <c r="C70" s="2" t="s">
        <v>1</v>
      </c>
      <c r="D70" s="2" t="s">
        <v>2</v>
      </c>
      <c r="E70" s="11">
        <v>0</v>
      </c>
      <c r="F70" s="2" t="s">
        <v>1</v>
      </c>
      <c r="G70" s="3" t="s">
        <v>4</v>
      </c>
      <c r="H70" s="2">
        <f>INT((B70*E70)*100+0.5)/100</f>
        <v>0</v>
      </c>
      <c r="I70" s="2"/>
    </row>
    <row r="71" spans="1:9" x14ac:dyDescent="0.2">
      <c r="A71" s="2"/>
      <c r="B71" s="2" t="s">
        <v>5</v>
      </c>
      <c r="C71" s="2"/>
      <c r="D71" s="2"/>
      <c r="E71" s="2" t="s">
        <v>6</v>
      </c>
      <c r="F71" s="2"/>
      <c r="G71" s="3"/>
      <c r="H71" s="2"/>
      <c r="I71" s="2"/>
    </row>
    <row r="72" spans="1:9" x14ac:dyDescent="0.2">
      <c r="A72" s="2"/>
      <c r="B72" s="11">
        <v>0</v>
      </c>
      <c r="C72" s="2" t="s">
        <v>1</v>
      </c>
      <c r="D72" s="2" t="s">
        <v>2</v>
      </c>
      <c r="E72" s="11">
        <v>0</v>
      </c>
      <c r="F72" s="2" t="s">
        <v>1</v>
      </c>
      <c r="G72" s="3" t="s">
        <v>4</v>
      </c>
      <c r="H72" s="2">
        <f>INT((B72*E72)*100+0.5)/100</f>
        <v>0</v>
      </c>
      <c r="I72" s="2"/>
    </row>
    <row r="73" spans="1:9" x14ac:dyDescent="0.2">
      <c r="A73" s="2"/>
      <c r="B73" s="2" t="s">
        <v>7</v>
      </c>
      <c r="C73" s="2"/>
      <c r="D73" s="2"/>
      <c r="E73" s="2" t="s">
        <v>6</v>
      </c>
      <c r="F73" s="2"/>
      <c r="G73" s="3"/>
      <c r="H73" s="2"/>
      <c r="I73" s="2"/>
    </row>
    <row r="74" spans="1:9" x14ac:dyDescent="0.2">
      <c r="A74" s="2"/>
      <c r="B74" s="11">
        <v>0</v>
      </c>
      <c r="C74" s="2" t="s">
        <v>1</v>
      </c>
      <c r="D74" s="2" t="s">
        <v>2</v>
      </c>
      <c r="E74" s="11">
        <v>0</v>
      </c>
      <c r="F74" s="2" t="s">
        <v>1</v>
      </c>
      <c r="G74" s="3" t="s">
        <v>4</v>
      </c>
      <c r="H74" s="2">
        <f>INT((B74*E74)*100+0.5)/100</f>
        <v>0</v>
      </c>
      <c r="I74" s="2"/>
    </row>
    <row r="75" spans="1:9" x14ac:dyDescent="0.2">
      <c r="A75" s="2"/>
      <c r="B75" s="2" t="s">
        <v>8</v>
      </c>
      <c r="C75" s="2"/>
      <c r="D75" s="2"/>
      <c r="E75" s="2" t="s">
        <v>6</v>
      </c>
      <c r="F75" s="2"/>
      <c r="G75" s="3"/>
      <c r="H75" s="2"/>
      <c r="I75" s="2"/>
    </row>
    <row r="76" spans="1:9" x14ac:dyDescent="0.2">
      <c r="A76" s="2"/>
      <c r="B76" s="11">
        <v>0</v>
      </c>
      <c r="C76" s="2" t="s">
        <v>1</v>
      </c>
      <c r="D76" s="2" t="s">
        <v>2</v>
      </c>
      <c r="E76" s="11">
        <v>0</v>
      </c>
      <c r="F76" s="2" t="s">
        <v>1</v>
      </c>
      <c r="G76" s="3" t="s">
        <v>4</v>
      </c>
      <c r="H76" s="2">
        <f>INT((B76*E76)*100+0.5)/100</f>
        <v>0</v>
      </c>
      <c r="I76" s="2"/>
    </row>
    <row r="77" spans="1:9" x14ac:dyDescent="0.2">
      <c r="A77" s="2"/>
      <c r="B77" s="2" t="s">
        <v>9</v>
      </c>
      <c r="C77" s="2"/>
      <c r="D77" s="2"/>
      <c r="E77" s="2" t="s">
        <v>6</v>
      </c>
      <c r="F77" s="2"/>
      <c r="G77" s="3"/>
      <c r="H77" s="2"/>
      <c r="I77" s="2"/>
    </row>
    <row r="78" spans="1:9" x14ac:dyDescent="0.2">
      <c r="A78" s="2"/>
      <c r="B78" s="11">
        <v>0</v>
      </c>
      <c r="C78" s="2" t="s">
        <v>1</v>
      </c>
      <c r="D78" s="2" t="s">
        <v>2</v>
      </c>
      <c r="E78" s="11">
        <v>0</v>
      </c>
      <c r="F78" s="2" t="s">
        <v>1</v>
      </c>
      <c r="G78" s="3" t="s">
        <v>4</v>
      </c>
      <c r="H78" s="2">
        <f>INT((B78*E78)*100+0.5)/100</f>
        <v>0</v>
      </c>
      <c r="I78" s="2"/>
    </row>
    <row r="79" spans="1:9" x14ac:dyDescent="0.2">
      <c r="A79" s="2"/>
      <c r="B79" s="13" t="s">
        <v>19</v>
      </c>
      <c r="C79" s="13"/>
      <c r="D79" s="13"/>
      <c r="E79" s="13"/>
      <c r="F79" s="13"/>
      <c r="G79" s="3" t="s">
        <v>11</v>
      </c>
      <c r="H79" s="5">
        <f>H70-SUM(H72:H78)</f>
        <v>0</v>
      </c>
      <c r="I79" s="2"/>
    </row>
    <row r="80" spans="1:9" x14ac:dyDescent="0.2">
      <c r="A80" s="13" t="s">
        <v>30</v>
      </c>
      <c r="B80" s="13"/>
      <c r="C80" s="13"/>
      <c r="D80" s="13"/>
      <c r="E80" s="13"/>
      <c r="F80" s="13"/>
      <c r="G80" s="10" t="s">
        <v>4</v>
      </c>
      <c r="H80" s="5">
        <f>INT(H79/15.5+0.5)</f>
        <v>0</v>
      </c>
      <c r="I80" s="2"/>
    </row>
    <row r="81" spans="1:9" x14ac:dyDescent="0.2">
      <c r="A81" s="13" t="s">
        <v>31</v>
      </c>
      <c r="B81" s="13"/>
      <c r="C81" s="13"/>
      <c r="D81" s="13"/>
      <c r="E81" s="13"/>
      <c r="F81" s="13"/>
      <c r="G81" s="10" t="s">
        <v>4</v>
      </c>
      <c r="H81" s="5">
        <f>INT(H79/7.75+0.5)</f>
        <v>0</v>
      </c>
      <c r="I81" s="2"/>
    </row>
    <row r="82" spans="1:9" ht="7.5" customHeight="1" x14ac:dyDescent="0.2">
      <c r="A82" s="2"/>
      <c r="B82" s="2"/>
      <c r="C82" s="2"/>
      <c r="D82" s="2"/>
      <c r="E82" s="2"/>
      <c r="F82" s="2"/>
      <c r="G82" s="2"/>
      <c r="H82" s="2"/>
      <c r="I82" s="2"/>
    </row>
    <row r="84" spans="1:9" x14ac:dyDescent="0.2">
      <c r="A84" s="7" t="s">
        <v>17</v>
      </c>
      <c r="B84" s="2"/>
      <c r="C84" s="2"/>
      <c r="D84" s="2"/>
      <c r="E84" s="2"/>
      <c r="F84" s="2"/>
      <c r="G84" s="3"/>
      <c r="H84" s="2"/>
      <c r="I84" s="2"/>
    </row>
    <row r="85" spans="1:9" x14ac:dyDescent="0.2">
      <c r="A85" s="2"/>
      <c r="B85" s="2" t="s">
        <v>25</v>
      </c>
      <c r="C85" s="2"/>
      <c r="D85" s="2"/>
      <c r="E85" s="2" t="s">
        <v>3</v>
      </c>
      <c r="F85" s="2"/>
      <c r="G85" s="3"/>
      <c r="H85" s="2"/>
      <c r="I85" s="2"/>
    </row>
    <row r="86" spans="1:9" x14ac:dyDescent="0.2">
      <c r="A86" s="2"/>
      <c r="B86" s="11">
        <v>0</v>
      </c>
      <c r="C86" s="2" t="s">
        <v>1</v>
      </c>
      <c r="D86" s="2" t="s">
        <v>2</v>
      </c>
      <c r="E86" s="11">
        <v>0</v>
      </c>
      <c r="F86" s="2" t="s">
        <v>1</v>
      </c>
      <c r="G86" s="3" t="s">
        <v>4</v>
      </c>
      <c r="H86" s="2">
        <f>INT((B86*E86)*100+0.5)/100</f>
        <v>0</v>
      </c>
      <c r="I86" s="2"/>
    </row>
    <row r="87" spans="1:9" x14ac:dyDescent="0.2">
      <c r="A87" s="2"/>
      <c r="B87" s="2" t="s">
        <v>5</v>
      </c>
      <c r="C87" s="2"/>
      <c r="D87" s="2"/>
      <c r="E87" s="2" t="s">
        <v>6</v>
      </c>
      <c r="F87" s="2"/>
      <c r="G87" s="3"/>
      <c r="H87" s="2"/>
      <c r="I87" s="2"/>
    </row>
    <row r="88" spans="1:9" x14ac:dyDescent="0.2">
      <c r="A88" s="2"/>
      <c r="B88" s="11">
        <v>0</v>
      </c>
      <c r="C88" s="2" t="s">
        <v>1</v>
      </c>
      <c r="D88" s="2" t="s">
        <v>2</v>
      </c>
      <c r="E88" s="11">
        <v>0</v>
      </c>
      <c r="F88" s="2" t="s">
        <v>1</v>
      </c>
      <c r="G88" s="3" t="s">
        <v>4</v>
      </c>
      <c r="H88" s="2">
        <f>INT((B88*E88)*100+0.5)/100</f>
        <v>0</v>
      </c>
      <c r="I88" s="2"/>
    </row>
    <row r="89" spans="1:9" x14ac:dyDescent="0.2">
      <c r="A89" s="2"/>
      <c r="B89" s="2" t="s">
        <v>7</v>
      </c>
      <c r="C89" s="2"/>
      <c r="D89" s="2"/>
      <c r="E89" s="2" t="s">
        <v>6</v>
      </c>
      <c r="F89" s="2"/>
      <c r="G89" s="3"/>
      <c r="H89" s="2"/>
      <c r="I89" s="2"/>
    </row>
    <row r="90" spans="1:9" x14ac:dyDescent="0.2">
      <c r="A90" s="2"/>
      <c r="B90" s="11">
        <v>0</v>
      </c>
      <c r="C90" s="2" t="s">
        <v>1</v>
      </c>
      <c r="D90" s="2" t="s">
        <v>2</v>
      </c>
      <c r="E90" s="11">
        <v>0</v>
      </c>
      <c r="F90" s="2" t="s">
        <v>1</v>
      </c>
      <c r="G90" s="3" t="s">
        <v>4</v>
      </c>
      <c r="H90" s="2">
        <f>INT((B90*E90)*100+0.5)/100</f>
        <v>0</v>
      </c>
      <c r="I90" s="2"/>
    </row>
    <row r="91" spans="1:9" x14ac:dyDescent="0.2">
      <c r="A91" s="2"/>
      <c r="B91" s="2" t="s">
        <v>8</v>
      </c>
      <c r="C91" s="2"/>
      <c r="D91" s="2"/>
      <c r="E91" s="2" t="s">
        <v>6</v>
      </c>
      <c r="F91" s="2"/>
      <c r="G91" s="3"/>
      <c r="H91" s="2"/>
      <c r="I91" s="2"/>
    </row>
    <row r="92" spans="1:9" x14ac:dyDescent="0.2">
      <c r="A92" s="2"/>
      <c r="B92" s="11">
        <v>0</v>
      </c>
      <c r="C92" s="2" t="s">
        <v>1</v>
      </c>
      <c r="D92" s="2" t="s">
        <v>2</v>
      </c>
      <c r="E92" s="11">
        <v>0</v>
      </c>
      <c r="F92" s="2" t="s">
        <v>1</v>
      </c>
      <c r="G92" s="3" t="s">
        <v>4</v>
      </c>
      <c r="H92" s="2">
        <f>INT((B92*E92)*100+0.5)/100</f>
        <v>0</v>
      </c>
      <c r="I92" s="2"/>
    </row>
    <row r="93" spans="1:9" x14ac:dyDescent="0.2">
      <c r="A93" s="2"/>
      <c r="B93" s="2" t="s">
        <v>9</v>
      </c>
      <c r="C93" s="2"/>
      <c r="D93" s="2"/>
      <c r="E93" s="2" t="s">
        <v>6</v>
      </c>
      <c r="F93" s="2"/>
      <c r="G93" s="3"/>
      <c r="H93" s="2"/>
      <c r="I93" s="2"/>
    </row>
    <row r="94" spans="1:9" x14ac:dyDescent="0.2">
      <c r="A94" s="2"/>
      <c r="B94" s="11">
        <v>0</v>
      </c>
      <c r="C94" s="2" t="s">
        <v>1</v>
      </c>
      <c r="D94" s="2" t="s">
        <v>2</v>
      </c>
      <c r="E94" s="11">
        <v>0</v>
      </c>
      <c r="F94" s="2" t="s">
        <v>1</v>
      </c>
      <c r="G94" s="3" t="s">
        <v>4</v>
      </c>
      <c r="H94" s="2">
        <f>INT((B94*E94)*100+0.5)/100</f>
        <v>0</v>
      </c>
      <c r="I94" s="2"/>
    </row>
    <row r="95" spans="1:9" x14ac:dyDescent="0.2">
      <c r="A95" s="2"/>
      <c r="B95" s="13" t="s">
        <v>18</v>
      </c>
      <c r="C95" s="13"/>
      <c r="D95" s="13"/>
      <c r="E95" s="13"/>
      <c r="F95" s="13"/>
      <c r="G95" s="3" t="s">
        <v>11</v>
      </c>
      <c r="H95" s="5">
        <f>H86-SUM(H88:H94)</f>
        <v>0</v>
      </c>
      <c r="I95" s="2"/>
    </row>
    <row r="96" spans="1:9" x14ac:dyDescent="0.2">
      <c r="A96" s="13" t="s">
        <v>30</v>
      </c>
      <c r="B96" s="13"/>
      <c r="C96" s="13"/>
      <c r="D96" s="13"/>
      <c r="E96" s="13"/>
      <c r="F96" s="13"/>
      <c r="G96" s="10" t="s">
        <v>4</v>
      </c>
      <c r="H96" s="5">
        <f>INT(H95/15.5+0.5)</f>
        <v>0</v>
      </c>
      <c r="I96" s="2"/>
    </row>
    <row r="97" spans="1:9" x14ac:dyDescent="0.2">
      <c r="A97" s="13" t="s">
        <v>31</v>
      </c>
      <c r="B97" s="13"/>
      <c r="C97" s="13"/>
      <c r="D97" s="13"/>
      <c r="E97" s="13"/>
      <c r="F97" s="13"/>
      <c r="G97" s="10" t="s">
        <v>4</v>
      </c>
      <c r="H97" s="5">
        <f>INT(H95/7.75+0.5)</f>
        <v>0</v>
      </c>
      <c r="I97" s="2"/>
    </row>
    <row r="99" spans="1:9" x14ac:dyDescent="0.2">
      <c r="A99" s="7" t="s">
        <v>23</v>
      </c>
      <c r="B99" s="2"/>
      <c r="C99" s="2"/>
      <c r="D99" s="2"/>
      <c r="E99" s="2"/>
      <c r="F99" s="2"/>
      <c r="G99" s="4"/>
      <c r="H99" s="2"/>
      <c r="I99" s="2"/>
    </row>
    <row r="100" spans="1:9" x14ac:dyDescent="0.2">
      <c r="A100" s="2"/>
      <c r="B100" s="2" t="s">
        <v>24</v>
      </c>
      <c r="C100" s="2"/>
      <c r="D100" s="2"/>
      <c r="E100" s="2" t="s">
        <v>26</v>
      </c>
      <c r="F100" s="2"/>
      <c r="G100" s="4"/>
      <c r="H100" s="2"/>
      <c r="I100" s="2"/>
    </row>
    <row r="101" spans="1:9" x14ac:dyDescent="0.2">
      <c r="A101" s="2"/>
      <c r="B101" s="11">
        <v>0</v>
      </c>
      <c r="C101" s="2" t="s">
        <v>1</v>
      </c>
      <c r="D101" s="2" t="s">
        <v>2</v>
      </c>
      <c r="E101" s="11">
        <v>0</v>
      </c>
      <c r="F101" s="2" t="s">
        <v>1</v>
      </c>
      <c r="G101" s="4" t="s">
        <v>4</v>
      </c>
      <c r="H101" s="5">
        <f>INT((B101*E101)*100+0.5)/100</f>
        <v>0</v>
      </c>
      <c r="I101" s="2"/>
    </row>
    <row r="102" spans="1:9" ht="7.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4" spans="1:9" x14ac:dyDescent="0.2">
      <c r="A104" s="7" t="s">
        <v>27</v>
      </c>
      <c r="B104" s="2"/>
      <c r="C104" s="2"/>
      <c r="D104" s="2"/>
      <c r="E104" s="2"/>
      <c r="F104" s="2"/>
      <c r="G104" s="4"/>
      <c r="H104" s="2"/>
      <c r="I104" s="2"/>
    </row>
    <row r="105" spans="1:9" x14ac:dyDescent="0.2">
      <c r="A105" s="2"/>
      <c r="B105" s="2" t="s">
        <v>24</v>
      </c>
      <c r="C105" s="2"/>
      <c r="D105" s="2"/>
      <c r="E105" s="2" t="s">
        <v>26</v>
      </c>
      <c r="F105" s="2"/>
      <c r="G105" s="4"/>
      <c r="H105" s="2"/>
      <c r="I105" s="2"/>
    </row>
    <row r="106" spans="1:9" x14ac:dyDescent="0.2">
      <c r="A106" s="2"/>
      <c r="B106" s="11">
        <v>0</v>
      </c>
      <c r="C106" s="2" t="s">
        <v>1</v>
      </c>
      <c r="D106" s="2" t="s">
        <v>2</v>
      </c>
      <c r="E106" s="11">
        <v>0</v>
      </c>
      <c r="F106" s="2" t="s">
        <v>1</v>
      </c>
      <c r="G106" s="4" t="s">
        <v>4</v>
      </c>
      <c r="H106" s="5">
        <f>INT((B106*E106)*100+0.5)/100</f>
        <v>0</v>
      </c>
      <c r="I106" s="2"/>
    </row>
    <row r="107" spans="1:9" ht="7.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9" spans="1:9" ht="7.5" customHeight="1" thickBot="1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thickBot="1" x14ac:dyDescent="0.25">
      <c r="A110" s="7"/>
      <c r="B110" s="12" t="s">
        <v>28</v>
      </c>
      <c r="C110" s="12"/>
      <c r="D110" s="12"/>
      <c r="E110" s="12"/>
      <c r="F110" s="12"/>
      <c r="G110" s="3" t="s">
        <v>11</v>
      </c>
      <c r="H110" s="8">
        <f>H15+H31+H47+H63+H79+H95+H101+H106</f>
        <v>0</v>
      </c>
      <c r="I110" s="2"/>
    </row>
    <row r="111" spans="1:9" ht="13.5" thickBot="1" x14ac:dyDescent="0.25">
      <c r="A111" s="12" t="s">
        <v>30</v>
      </c>
      <c r="B111" s="12"/>
      <c r="C111" s="12"/>
      <c r="D111" s="12"/>
      <c r="E111" s="12"/>
      <c r="F111" s="12"/>
      <c r="G111" s="10" t="s">
        <v>4</v>
      </c>
      <c r="H111" s="8">
        <f>INT(H110/15.5+0.5)</f>
        <v>0</v>
      </c>
      <c r="I111" s="2"/>
    </row>
    <row r="112" spans="1:9" ht="13.5" thickBot="1" x14ac:dyDescent="0.25">
      <c r="A112" s="12" t="s">
        <v>31</v>
      </c>
      <c r="B112" s="12"/>
      <c r="C112" s="12"/>
      <c r="D112" s="12"/>
      <c r="E112" s="12"/>
      <c r="F112" s="12"/>
      <c r="G112" s="10" t="s">
        <v>4</v>
      </c>
      <c r="H112" s="14">
        <f>INT(H110/7.75+0.5)</f>
        <v>0</v>
      </c>
      <c r="I112" s="2"/>
    </row>
    <row r="113" spans="1:9" ht="7.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</row>
  </sheetData>
  <sheetProtection selectLockedCells="1"/>
  <mergeCells count="21">
    <mergeCell ref="A65:F65"/>
    <mergeCell ref="B15:F15"/>
    <mergeCell ref="A16:F16"/>
    <mergeCell ref="A17:F17"/>
    <mergeCell ref="B31:F31"/>
    <mergeCell ref="A32:F32"/>
    <mergeCell ref="A33:F33"/>
    <mergeCell ref="B47:F47"/>
    <mergeCell ref="A48:F48"/>
    <mergeCell ref="A49:F49"/>
    <mergeCell ref="B63:F63"/>
    <mergeCell ref="A64:F64"/>
    <mergeCell ref="B110:F110"/>
    <mergeCell ref="A111:F111"/>
    <mergeCell ref="A112:F112"/>
    <mergeCell ref="B79:F79"/>
    <mergeCell ref="A80:F80"/>
    <mergeCell ref="A81:F81"/>
    <mergeCell ref="B95:F95"/>
    <mergeCell ref="A96:F96"/>
    <mergeCell ref="A97:F9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Takamoto-Surf</cp:lastModifiedBy>
  <dcterms:created xsi:type="dcterms:W3CDTF">2018-04-09T12:33:45Z</dcterms:created>
  <dcterms:modified xsi:type="dcterms:W3CDTF">2020-02-03T09:53:19Z</dcterms:modified>
</cp:coreProperties>
</file>